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<sst xmlns="http://schemas.openxmlformats.org/spreadsheetml/2006/main" count="117" uniqueCount="45">
  <si>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</si>
  <si>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</si>
  <si>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</si>
  <si>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</si>
  <si>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</si>
  <si>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</si>
  <si>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</si>
  <si>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</si>
  <si>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</si>
  <si>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</si>
  <si>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</si>
  <si>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</si>
  <si>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</si>
  <si>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</si>
  <si>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</si>
  <si>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Клочкова Е.В.</t>
  </si>
  <si>
    <t>Дошкольные образовательные организации</t>
  </si>
  <si>
    <t xml:space="preserve">Клочкова Е.В.
Руководители дошкольных образовательных организаций
</t>
  </si>
  <si>
    <t>Общеобразовательные организации</t>
  </si>
  <si>
    <t xml:space="preserve">Клочкова Е.В.
Директора общеобразовательных организаций
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</si>
  <si>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</si>
  <si>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</si>
  <si>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</si>
  <si>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</si>
  <si>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</si>
  <si>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</si>
  <si>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</si>
  <si>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</si>
  <si>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</si>
  <si>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</si>
  <si>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</si>
  <si>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</si>
  <si>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</si>
  <si>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</si>
  <si>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 xml:space="preserve">Клочкова Е.В.
Твардовская С.А.
</t>
  </si>
  <si>
    <t xml:space="preserve">Клочкова Е.В.
Шапов А.В.
</t>
  </si>
  <si>
    <t xml:space="preserve">Клочкова Е.В.
Директора общеобразовательных организаций Руководители дошкольных образовательных организаций
</t>
  </si>
  <si>
    <t>Клочкова Е.В. Рябова Е.А. Матвиюк Н.В.</t>
  </si>
  <si>
    <t>Клочкова Е.В. Прокопович Н.М.</t>
  </si>
  <si>
    <t>Клочкова Е.В. Прокопович Н.М. Щебетунова Т.В.</t>
  </si>
  <si>
    <t xml:space="preserve">Клочкова Е.В. Твардовская С.А. </t>
  </si>
  <si>
    <t>Клочкова Е.В.
Директора организаций дополнительного образования</t>
  </si>
  <si>
    <t>проверка</t>
  </si>
  <si>
    <t>Мероприятия по работе с детьми и молодежью</t>
  </si>
  <si>
    <t>Амелькина Ю.В..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</si>
</sst>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67">
      <selection activeCell="F77" sqref="F77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6.00390625" style="0" customWidth="1"/>
    <col min="4" max="4" width="21.125" style="0" customWidth="1"/>
    <col min="5" max="5" width="18.00390625" style="0" customWidth="1"/>
    <col min="6" max="6" width="17.625" style="0" customWidth="1"/>
    <col min="7" max="7" width="16.75390625" style="0" customWidth="1"/>
    <col min="8" max="8" width="17.375" style="0" customWidth="1"/>
    <col min="9" max="9" width="12.625" style="0" customWidth="1"/>
  </cols>
  <sheetData>
    <row r="1" spans="1:9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29.25" customHeight="1">
      <c r="A3" s="16"/>
      <c r="B3" s="23" t="s">
        <v>1</v>
      </c>
      <c r="C3" s="24" t="s">
        <v>2</v>
      </c>
      <c r="D3" s="23" t="s">
        <v>3</v>
      </c>
      <c r="E3" s="22" t="s">
        <v>4</v>
      </c>
      <c r="F3" s="22"/>
      <c r="G3" s="22"/>
      <c r="H3" s="22"/>
      <c r="I3" s="22"/>
    </row>
    <row r="4" spans="1:9" ht="102.75">
      <c r="A4" s="16"/>
      <c r="B4" s="23"/>
      <c r="C4" s="25"/>
      <c r="D4" s="23"/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2.75">
      <c r="A5" s="1">
        <v>1</v>
      </c>
      <c r="B5" s="1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38.25" customHeight="1">
      <c r="A6" s="16">
        <v>1</v>
      </c>
      <c r="B6" s="17" t="s">
        <v>10</v>
      </c>
      <c r="C6" s="18" t="s">
        <v>15</v>
      </c>
      <c r="D6" s="6" t="s">
        <v>11</v>
      </c>
      <c r="E6" s="5">
        <v>2753000</v>
      </c>
      <c r="F6" s="5">
        <v>980000</v>
      </c>
      <c r="G6" s="5">
        <v>898000</v>
      </c>
      <c r="H6" s="5">
        <v>875000</v>
      </c>
      <c r="I6" s="4"/>
    </row>
    <row r="7" spans="1:9" ht="30.75" customHeight="1">
      <c r="A7" s="16"/>
      <c r="B7" s="17"/>
      <c r="C7" s="18"/>
      <c r="D7" s="6" t="s">
        <v>12</v>
      </c>
      <c r="E7" s="5"/>
      <c r="F7" s="5"/>
      <c r="G7" s="5"/>
      <c r="H7" s="5"/>
      <c r="I7" s="4"/>
    </row>
    <row r="8" spans="1:9" ht="31.5">
      <c r="A8" s="16"/>
      <c r="B8" s="17"/>
      <c r="C8" s="18"/>
      <c r="D8" s="6" t="s">
        <v>13</v>
      </c>
      <c r="E8" s="5"/>
      <c r="F8" s="5"/>
      <c r="G8" s="5"/>
      <c r="H8" s="5"/>
      <c r="I8" s="4"/>
    </row>
    <row r="9" spans="1:9" ht="15.75">
      <c r="A9" s="16"/>
      <c r="B9" s="17"/>
      <c r="C9" s="18"/>
      <c r="D9" s="6" t="s">
        <v>14</v>
      </c>
      <c r="E9" s="5">
        <f>E6+E7+E8</f>
        <v>2753000</v>
      </c>
      <c r="F9" s="5">
        <f>F6+F7+F8</f>
        <v>980000</v>
      </c>
      <c r="G9" s="5">
        <f>G6+G7+G8</f>
        <v>898000</v>
      </c>
      <c r="H9" s="5">
        <f>H6+H7+H8</f>
        <v>875000</v>
      </c>
      <c r="I9" s="4"/>
    </row>
    <row r="10" spans="1:9" ht="31.5">
      <c r="A10" s="16">
        <v>2</v>
      </c>
      <c r="B10" s="17" t="s">
        <v>16</v>
      </c>
      <c r="C10" s="19" t="s">
        <v>17</v>
      </c>
      <c r="D10" s="6" t="s">
        <v>11</v>
      </c>
      <c r="E10" s="5">
        <f>F10+G10+H10</f>
        <v>15129900</v>
      </c>
      <c r="F10" s="5">
        <v>5301900</v>
      </c>
      <c r="G10" s="5">
        <v>4938000</v>
      </c>
      <c r="H10" s="5">
        <v>4890000</v>
      </c>
      <c r="I10" s="4"/>
    </row>
    <row r="11" spans="1:9" ht="36" customHeight="1">
      <c r="A11" s="16"/>
      <c r="B11" s="17"/>
      <c r="C11" s="18"/>
      <c r="D11" s="6" t="s">
        <v>12</v>
      </c>
      <c r="E11" s="5"/>
      <c r="F11" s="5"/>
      <c r="G11" s="5"/>
      <c r="H11" s="5"/>
      <c r="I11" s="4"/>
    </row>
    <row r="12" spans="1:9" ht="31.5">
      <c r="A12" s="16"/>
      <c r="B12" s="17"/>
      <c r="C12" s="18"/>
      <c r="D12" s="6" t="s">
        <v>13</v>
      </c>
      <c r="E12" s="5">
        <f>F12+G12+H12</f>
        <v>8500000</v>
      </c>
      <c r="F12" s="5">
        <v>2600000</v>
      </c>
      <c r="G12" s="5">
        <v>2800000</v>
      </c>
      <c r="H12" s="5">
        <v>3100000</v>
      </c>
      <c r="I12" s="4"/>
    </row>
    <row r="13" spans="1:9" ht="15.75">
      <c r="A13" s="16"/>
      <c r="B13" s="17"/>
      <c r="C13" s="18"/>
      <c r="D13" s="6" t="s">
        <v>14</v>
      </c>
      <c r="E13" s="5">
        <f>E10+E11+E12</f>
        <v>23629900</v>
      </c>
      <c r="F13" s="5">
        <f>F10+F11+F12</f>
        <v>7901900</v>
      </c>
      <c r="G13" s="5">
        <f>G10+G11+G12</f>
        <v>7738000</v>
      </c>
      <c r="H13" s="5">
        <f>H10+H11+H12</f>
        <v>7990000</v>
      </c>
      <c r="I13" s="4"/>
    </row>
    <row r="14" spans="1:9" ht="31.5">
      <c r="A14" s="16">
        <v>3</v>
      </c>
      <c r="B14" s="17" t="s">
        <v>18</v>
      </c>
      <c r="C14" s="19" t="s">
        <v>19</v>
      </c>
      <c r="D14" s="6" t="s">
        <v>11</v>
      </c>
      <c r="E14" s="5">
        <f>F14+G14+H14</f>
        <v>56866700</v>
      </c>
      <c r="F14" s="5">
        <v>20377700</v>
      </c>
      <c r="G14" s="5">
        <v>18685000</v>
      </c>
      <c r="H14" s="5">
        <v>17804000</v>
      </c>
      <c r="I14" s="4"/>
    </row>
    <row r="15" spans="1:9" ht="36.75" customHeight="1">
      <c r="A15" s="16"/>
      <c r="B15" s="17"/>
      <c r="C15" s="18"/>
      <c r="D15" s="6" t="s">
        <v>12</v>
      </c>
      <c r="E15" s="5">
        <f>F15+G15+H15</f>
        <v>0</v>
      </c>
      <c r="F15" s="5"/>
      <c r="G15" s="5"/>
      <c r="H15" s="5"/>
      <c r="I15" s="4"/>
    </row>
    <row r="16" spans="1:9" ht="31.5">
      <c r="A16" s="16"/>
      <c r="B16" s="17"/>
      <c r="C16" s="18"/>
      <c r="D16" s="6" t="s">
        <v>13</v>
      </c>
      <c r="E16" s="5">
        <f>F16+G16+H16</f>
        <v>7900000</v>
      </c>
      <c r="F16" s="5">
        <v>2400000</v>
      </c>
      <c r="G16" s="5">
        <v>2600000</v>
      </c>
      <c r="H16" s="5">
        <v>2900000</v>
      </c>
      <c r="I16" s="4"/>
    </row>
    <row r="17" spans="1:9" ht="15.75">
      <c r="A17" s="16"/>
      <c r="B17" s="17"/>
      <c r="C17" s="18"/>
      <c r="D17" s="6" t="s">
        <v>14</v>
      </c>
      <c r="E17" s="5">
        <f>E14+E15+E16</f>
        <v>64766700</v>
      </c>
      <c r="F17" s="5">
        <f>F14+F15+F16</f>
        <v>22777700</v>
      </c>
      <c r="G17" s="5">
        <f>G14+G15+G16</f>
        <v>21285000</v>
      </c>
      <c r="H17" s="5">
        <f>H14+H15+H16</f>
        <v>20704000</v>
      </c>
      <c r="I17" s="4"/>
    </row>
    <row r="18" spans="1:9" ht="30.75" customHeight="1">
      <c r="A18" s="16">
        <v>4</v>
      </c>
      <c r="B18" s="17" t="s">
        <v>20</v>
      </c>
      <c r="C18" s="19" t="s">
        <v>41</v>
      </c>
      <c r="D18" s="6" t="s">
        <v>11</v>
      </c>
      <c r="E18" s="5">
        <f>F18+G18+H18</f>
        <v>36851400</v>
      </c>
      <c r="F18" s="5">
        <v>13270000</v>
      </c>
      <c r="G18" s="5">
        <v>12227000</v>
      </c>
      <c r="H18" s="5">
        <v>11354400</v>
      </c>
      <c r="I18" s="4"/>
    </row>
    <row r="19" spans="1:9" ht="33" customHeight="1">
      <c r="A19" s="16"/>
      <c r="B19" s="17"/>
      <c r="C19" s="18"/>
      <c r="D19" s="6" t="s">
        <v>12</v>
      </c>
      <c r="E19" s="5">
        <f>F19+G19+H19</f>
        <v>0</v>
      </c>
      <c r="F19" s="5"/>
      <c r="G19" s="5"/>
      <c r="H19" s="5"/>
      <c r="I19" s="4"/>
    </row>
    <row r="20" spans="1:9" ht="31.5">
      <c r="A20" s="16"/>
      <c r="B20" s="17"/>
      <c r="C20" s="18"/>
      <c r="D20" s="6" t="s">
        <v>13</v>
      </c>
      <c r="E20" s="5">
        <f>F20+G20+H20</f>
        <v>1411500</v>
      </c>
      <c r="F20" s="5">
        <v>470500</v>
      </c>
      <c r="G20" s="5">
        <v>470500</v>
      </c>
      <c r="H20" s="5">
        <v>470500</v>
      </c>
      <c r="I20" s="4"/>
    </row>
    <row r="21" spans="1:9" ht="15.75">
      <c r="A21" s="16"/>
      <c r="B21" s="17"/>
      <c r="C21" s="18"/>
      <c r="D21" s="6" t="s">
        <v>14</v>
      </c>
      <c r="E21" s="5">
        <f>E18+E19+E20</f>
        <v>38262900</v>
      </c>
      <c r="F21" s="5">
        <f>F18+F19+F20</f>
        <v>13740500</v>
      </c>
      <c r="G21" s="5">
        <f>G18+G19+G20</f>
        <v>12697500</v>
      </c>
      <c r="H21" s="5">
        <f>H18+H19+H20</f>
        <v>11824900</v>
      </c>
      <c r="I21" s="4"/>
    </row>
    <row r="22" spans="1:9" ht="31.5">
      <c r="A22" s="16">
        <v>5</v>
      </c>
      <c r="B22" s="17" t="s">
        <v>21</v>
      </c>
      <c r="C22" s="19" t="s">
        <v>35</v>
      </c>
      <c r="D22" s="6" t="s">
        <v>11</v>
      </c>
      <c r="E22" s="5">
        <f>F22+G22+H22</f>
        <v>23248700</v>
      </c>
      <c r="F22" s="5">
        <v>8275000</v>
      </c>
      <c r="G22" s="5">
        <v>7585000</v>
      </c>
      <c r="H22" s="5">
        <v>7388700</v>
      </c>
      <c r="I22" s="4"/>
    </row>
    <row r="23" spans="1:9" ht="34.5" customHeight="1">
      <c r="A23" s="16"/>
      <c r="B23" s="17"/>
      <c r="C23" s="18"/>
      <c r="D23" s="6" t="s">
        <v>12</v>
      </c>
      <c r="E23" s="5"/>
      <c r="F23" s="5"/>
      <c r="G23" s="5"/>
      <c r="H23" s="5"/>
      <c r="I23" s="4"/>
    </row>
    <row r="24" spans="1:9" ht="31.5">
      <c r="A24" s="16"/>
      <c r="B24" s="17"/>
      <c r="C24" s="18"/>
      <c r="D24" s="6" t="s">
        <v>13</v>
      </c>
      <c r="E24" s="5"/>
      <c r="F24" s="5"/>
      <c r="G24" s="5"/>
      <c r="H24" s="5"/>
      <c r="I24" s="4"/>
    </row>
    <row r="25" spans="1:9" ht="15.75">
      <c r="A25" s="16"/>
      <c r="B25" s="17"/>
      <c r="C25" s="18"/>
      <c r="D25" s="6" t="s">
        <v>14</v>
      </c>
      <c r="E25" s="5">
        <f>E22+E23+E24</f>
        <v>23248700</v>
      </c>
      <c r="F25" s="5">
        <f>F22+F23+F24</f>
        <v>8275000</v>
      </c>
      <c r="G25" s="5">
        <f>G22+G23+G24</f>
        <v>7585000</v>
      </c>
      <c r="H25" s="5">
        <f>H22+H23+H24</f>
        <v>7388700</v>
      </c>
      <c r="I25" s="4"/>
    </row>
    <row r="26" spans="1:9" ht="31.5">
      <c r="A26" s="16">
        <v>6</v>
      </c>
      <c r="B26" s="17" t="s">
        <v>22</v>
      </c>
      <c r="C26" s="18"/>
      <c r="D26" s="6" t="s">
        <v>11</v>
      </c>
      <c r="E26" s="5">
        <f>F26+G26+H26</f>
        <v>1416000</v>
      </c>
      <c r="F26" s="5">
        <v>800000</v>
      </c>
      <c r="G26" s="5">
        <v>616000</v>
      </c>
      <c r="H26" s="5"/>
      <c r="I26" s="4"/>
    </row>
    <row r="27" spans="1:9" ht="33" customHeight="1">
      <c r="A27" s="16"/>
      <c r="B27" s="17"/>
      <c r="C27" s="18"/>
      <c r="D27" s="6" t="s">
        <v>12</v>
      </c>
      <c r="E27" s="5"/>
      <c r="F27" s="5"/>
      <c r="G27" s="5"/>
      <c r="H27" s="5"/>
      <c r="I27" s="4"/>
    </row>
    <row r="28" spans="1:9" ht="31.5">
      <c r="A28" s="16"/>
      <c r="B28" s="17"/>
      <c r="C28" s="18"/>
      <c r="D28" s="6" t="s">
        <v>13</v>
      </c>
      <c r="E28" s="5"/>
      <c r="F28" s="5"/>
      <c r="G28" s="5"/>
      <c r="H28" s="5"/>
      <c r="I28" s="4"/>
    </row>
    <row r="29" spans="1:9" ht="15.75">
      <c r="A29" s="16"/>
      <c r="B29" s="17"/>
      <c r="C29" s="18"/>
      <c r="D29" s="6" t="s">
        <v>14</v>
      </c>
      <c r="E29" s="5">
        <f>E26+E27+E28</f>
        <v>1416000</v>
      </c>
      <c r="F29" s="5">
        <f>F26+F27+F28</f>
        <v>800000</v>
      </c>
      <c r="G29" s="5">
        <f>G26+G27+G28</f>
        <v>616000</v>
      </c>
      <c r="H29" s="5">
        <f>H26+H27+H28</f>
        <v>0</v>
      </c>
      <c r="I29" s="4"/>
    </row>
    <row r="30" spans="1:9" ht="31.5">
      <c r="A30" s="16">
        <v>7</v>
      </c>
      <c r="B30" s="17" t="s">
        <v>23</v>
      </c>
      <c r="C30" s="19" t="s">
        <v>35</v>
      </c>
      <c r="D30" s="6" t="s">
        <v>11</v>
      </c>
      <c r="E30" s="5">
        <f>F30+G30+H30</f>
        <v>810800</v>
      </c>
      <c r="F30" s="5">
        <v>331600</v>
      </c>
      <c r="G30" s="5">
        <v>240600</v>
      </c>
      <c r="H30" s="5">
        <v>238600</v>
      </c>
      <c r="I30" s="4"/>
    </row>
    <row r="31" spans="1:9" ht="33" customHeight="1">
      <c r="A31" s="16"/>
      <c r="B31" s="17"/>
      <c r="C31" s="18"/>
      <c r="D31" s="6" t="s">
        <v>12</v>
      </c>
      <c r="E31" s="5"/>
      <c r="F31" s="5"/>
      <c r="G31" s="5"/>
      <c r="H31" s="5"/>
      <c r="I31" s="4"/>
    </row>
    <row r="32" spans="1:9" ht="31.5">
      <c r="A32" s="16"/>
      <c r="B32" s="17"/>
      <c r="C32" s="18"/>
      <c r="D32" s="6" t="s">
        <v>13</v>
      </c>
      <c r="E32" s="5"/>
      <c r="F32" s="5"/>
      <c r="G32" s="5"/>
      <c r="H32" s="5"/>
      <c r="I32" s="4"/>
    </row>
    <row r="33" spans="1:9" ht="15.75">
      <c r="A33" s="16"/>
      <c r="B33" s="17"/>
      <c r="C33" s="18"/>
      <c r="D33" s="6" t="s">
        <v>14</v>
      </c>
      <c r="E33" s="5">
        <f>E30+E31+E32</f>
        <v>810800</v>
      </c>
      <c r="F33" s="5">
        <f>F30+F31+F32</f>
        <v>331600</v>
      </c>
      <c r="G33" s="5">
        <f>G30+G31+G32</f>
        <v>240600</v>
      </c>
      <c r="H33" s="5">
        <f>H30+H31+H32</f>
        <v>238600</v>
      </c>
      <c r="I33" s="4"/>
    </row>
    <row r="34" spans="1:9" ht="31.5">
      <c r="A34" s="26">
        <v>8</v>
      </c>
      <c r="B34" s="20" t="s">
        <v>24</v>
      </c>
      <c r="C34" s="21" t="s">
        <v>40</v>
      </c>
      <c r="D34" s="12" t="s">
        <v>11</v>
      </c>
      <c r="E34" s="13">
        <f>F34+G34+H34</f>
        <v>150000</v>
      </c>
      <c r="F34" s="13">
        <v>50000</v>
      </c>
      <c r="G34" s="13">
        <v>50000</v>
      </c>
      <c r="H34" s="13">
        <v>50000</v>
      </c>
      <c r="I34" s="14"/>
    </row>
    <row r="35" spans="1:9" ht="33.75" customHeight="1">
      <c r="A35" s="26"/>
      <c r="B35" s="20"/>
      <c r="C35" s="21"/>
      <c r="D35" s="12" t="s">
        <v>12</v>
      </c>
      <c r="E35" s="13"/>
      <c r="F35" s="13"/>
      <c r="G35" s="13"/>
      <c r="H35" s="13"/>
      <c r="I35" s="14"/>
    </row>
    <row r="36" spans="1:9" ht="31.5">
      <c r="A36" s="26"/>
      <c r="B36" s="20"/>
      <c r="C36" s="21"/>
      <c r="D36" s="12" t="s">
        <v>13</v>
      </c>
      <c r="E36" s="13"/>
      <c r="F36" s="13"/>
      <c r="G36" s="13"/>
      <c r="H36" s="13"/>
      <c r="I36" s="14"/>
    </row>
    <row r="37" spans="1:9" ht="15.75">
      <c r="A37" s="26"/>
      <c r="B37" s="20"/>
      <c r="C37" s="21"/>
      <c r="D37" s="12" t="s">
        <v>14</v>
      </c>
      <c r="E37" s="13">
        <f>E34+E35+E36</f>
        <v>150000</v>
      </c>
      <c r="F37" s="13">
        <f>F34+F35+F36</f>
        <v>50000</v>
      </c>
      <c r="G37" s="13">
        <f>G34+G35+G36</f>
        <v>50000</v>
      </c>
      <c r="H37" s="13">
        <f>H34+H35+H36</f>
        <v>50000</v>
      </c>
      <c r="I37" s="14"/>
    </row>
    <row r="38" spans="1:9" ht="31.5">
      <c r="A38" s="16">
        <v>9</v>
      </c>
      <c r="B38" s="17" t="s">
        <v>43</v>
      </c>
      <c r="C38" s="18" t="s">
        <v>44</v>
      </c>
      <c r="D38" s="6" t="s">
        <v>11</v>
      </c>
      <c r="E38" s="5">
        <f>F38+G38+H38</f>
        <v>316000</v>
      </c>
      <c r="F38" s="5">
        <v>102500</v>
      </c>
      <c r="G38" s="5">
        <v>122000</v>
      </c>
      <c r="H38" s="5">
        <v>91500</v>
      </c>
      <c r="I38" s="4"/>
    </row>
    <row r="39" spans="1:9" ht="33.75" customHeight="1">
      <c r="A39" s="16"/>
      <c r="B39" s="17"/>
      <c r="C39" s="18"/>
      <c r="D39" s="6" t="s">
        <v>12</v>
      </c>
      <c r="E39" s="5"/>
      <c r="F39" s="5"/>
      <c r="G39" s="5"/>
      <c r="H39" s="5"/>
      <c r="I39" s="4"/>
    </row>
    <row r="40" spans="1:9" ht="31.5">
      <c r="A40" s="16"/>
      <c r="B40" s="17"/>
      <c r="C40" s="18"/>
      <c r="D40" s="6" t="s">
        <v>13</v>
      </c>
      <c r="E40" s="5"/>
      <c r="F40" s="5"/>
      <c r="G40" s="5"/>
      <c r="H40" s="5"/>
      <c r="I40" s="4"/>
    </row>
    <row r="41" spans="1:9" ht="15.75">
      <c r="A41" s="16"/>
      <c r="B41" s="17"/>
      <c r="C41" s="18"/>
      <c r="D41" s="6" t="s">
        <v>14</v>
      </c>
      <c r="E41" s="5">
        <f>E38+E39+E40</f>
        <v>316000</v>
      </c>
      <c r="F41" s="5">
        <f>F38+F39+F40</f>
        <v>102500</v>
      </c>
      <c r="G41" s="5">
        <f>G38+G39+G40</f>
        <v>122000</v>
      </c>
      <c r="H41" s="5">
        <f>H38+H39+H40</f>
        <v>91500</v>
      </c>
      <c r="I41" s="4"/>
    </row>
    <row r="42" spans="1:9" ht="41.25" customHeight="1">
      <c r="A42" s="16">
        <v>10</v>
      </c>
      <c r="B42" s="17" t="s">
        <v>25</v>
      </c>
      <c r="C42" s="19" t="s">
        <v>19</v>
      </c>
      <c r="D42" s="6" t="s">
        <v>11</v>
      </c>
      <c r="E42" s="5"/>
      <c r="F42" s="5"/>
      <c r="G42" s="5"/>
      <c r="H42" s="5"/>
      <c r="I42" s="4"/>
    </row>
    <row r="43" spans="1:9" ht="30.75" customHeight="1">
      <c r="A43" s="16"/>
      <c r="B43" s="17"/>
      <c r="C43" s="18"/>
      <c r="D43" s="6" t="s">
        <v>12</v>
      </c>
      <c r="E43" s="5">
        <f>F43+G43+H43</f>
        <v>219828018</v>
      </c>
      <c r="F43" s="5">
        <v>73276006</v>
      </c>
      <c r="G43" s="5">
        <v>73276006</v>
      </c>
      <c r="H43" s="5">
        <v>73276006</v>
      </c>
      <c r="I43" s="4"/>
    </row>
    <row r="44" spans="1:9" ht="31.5">
      <c r="A44" s="16"/>
      <c r="B44" s="17"/>
      <c r="C44" s="18"/>
      <c r="D44" s="6" t="s">
        <v>13</v>
      </c>
      <c r="E44" s="5"/>
      <c r="F44" s="5"/>
      <c r="G44" s="5"/>
      <c r="H44" s="5"/>
      <c r="I44" s="4"/>
    </row>
    <row r="45" spans="1:9" ht="100.5" customHeight="1">
      <c r="A45" s="16"/>
      <c r="B45" s="17"/>
      <c r="C45" s="18"/>
      <c r="D45" s="6" t="s">
        <v>14</v>
      </c>
      <c r="E45" s="5">
        <f>E42+E43+E44</f>
        <v>219828018</v>
      </c>
      <c r="F45" s="5">
        <f>F42+F43+F44</f>
        <v>73276006</v>
      </c>
      <c r="G45" s="5">
        <f>G42+G43+G44</f>
        <v>73276006</v>
      </c>
      <c r="H45" s="5">
        <f>H42+H43+H44</f>
        <v>73276006</v>
      </c>
      <c r="I45" s="4"/>
    </row>
    <row r="46" spans="1:9" ht="31.5">
      <c r="A46" s="16">
        <v>11</v>
      </c>
      <c r="B46" s="17" t="s">
        <v>26</v>
      </c>
      <c r="C46" s="19" t="s">
        <v>17</v>
      </c>
      <c r="D46" s="6" t="s">
        <v>11</v>
      </c>
      <c r="E46" s="5"/>
      <c r="F46" s="5"/>
      <c r="G46" s="5"/>
      <c r="H46" s="5"/>
      <c r="I46" s="4"/>
    </row>
    <row r="47" spans="1:9" ht="30.75" customHeight="1">
      <c r="A47" s="16"/>
      <c r="B47" s="17"/>
      <c r="C47" s="18"/>
      <c r="D47" s="6" t="s">
        <v>12</v>
      </c>
      <c r="E47" s="5">
        <f>F47+G47+H47</f>
        <v>99269046</v>
      </c>
      <c r="F47" s="5">
        <v>33089682</v>
      </c>
      <c r="G47" s="5">
        <v>33089682</v>
      </c>
      <c r="H47" s="5">
        <v>33089682</v>
      </c>
      <c r="I47" s="4"/>
    </row>
    <row r="48" spans="1:9" ht="31.5">
      <c r="A48" s="16"/>
      <c r="B48" s="17"/>
      <c r="C48" s="18"/>
      <c r="D48" s="6" t="s">
        <v>13</v>
      </c>
      <c r="E48" s="5">
        <f>F48+G48+H48</f>
        <v>0</v>
      </c>
      <c r="F48" s="5"/>
      <c r="G48" s="5"/>
      <c r="H48" s="5"/>
      <c r="I48" s="4"/>
    </row>
    <row r="49" spans="1:9" ht="25.5" customHeight="1">
      <c r="A49" s="16"/>
      <c r="B49" s="17"/>
      <c r="C49" s="18"/>
      <c r="D49" s="6" t="s">
        <v>14</v>
      </c>
      <c r="E49" s="5">
        <f>E46+E47+E48</f>
        <v>99269046</v>
      </c>
      <c r="F49" s="5">
        <f>F46+F47+F48</f>
        <v>33089682</v>
      </c>
      <c r="G49" s="5">
        <f>G46+G47+G48</f>
        <v>33089682</v>
      </c>
      <c r="H49" s="5">
        <f>H46+H47+H48</f>
        <v>33089682</v>
      </c>
      <c r="I49" s="4"/>
    </row>
    <row r="50" spans="1:9" ht="31.5">
      <c r="A50" s="16">
        <v>12</v>
      </c>
      <c r="B50" s="17" t="s">
        <v>27</v>
      </c>
      <c r="C50" s="19" t="s">
        <v>19</v>
      </c>
      <c r="D50" s="6" t="s">
        <v>11</v>
      </c>
      <c r="E50" s="5">
        <f>F50+G50+H50</f>
        <v>1585000</v>
      </c>
      <c r="F50" s="5">
        <v>564000</v>
      </c>
      <c r="G50" s="5">
        <v>517000</v>
      </c>
      <c r="H50" s="5">
        <v>504000</v>
      </c>
      <c r="I50" s="4"/>
    </row>
    <row r="51" spans="1:9" ht="35.25" customHeight="1">
      <c r="A51" s="16"/>
      <c r="B51" s="17"/>
      <c r="C51" s="18"/>
      <c r="D51" s="6" t="s">
        <v>12</v>
      </c>
      <c r="E51" s="5"/>
      <c r="F51" s="5"/>
      <c r="G51" s="5"/>
      <c r="H51" s="5"/>
      <c r="I51" s="4"/>
    </row>
    <row r="52" spans="1:9" ht="31.5">
      <c r="A52" s="16"/>
      <c r="B52" s="17"/>
      <c r="C52" s="18"/>
      <c r="D52" s="6" t="s">
        <v>13</v>
      </c>
      <c r="E52" s="5"/>
      <c r="F52" s="5"/>
      <c r="G52" s="5"/>
      <c r="H52" s="5"/>
      <c r="I52" s="4"/>
    </row>
    <row r="53" spans="1:9" ht="42" customHeight="1">
      <c r="A53" s="16"/>
      <c r="B53" s="17"/>
      <c r="C53" s="18"/>
      <c r="D53" s="6" t="s">
        <v>14</v>
      </c>
      <c r="E53" s="5">
        <f>E50+E51+E52</f>
        <v>1585000</v>
      </c>
      <c r="F53" s="5">
        <f>F50+F51+F52</f>
        <v>564000</v>
      </c>
      <c r="G53" s="5">
        <f>G50+G51+G52</f>
        <v>517000</v>
      </c>
      <c r="H53" s="5">
        <f>H50+H51+H52</f>
        <v>504000</v>
      </c>
      <c r="I53" s="4"/>
    </row>
    <row r="54" spans="1:9" ht="33.75" customHeight="1">
      <c r="A54" s="16">
        <v>13</v>
      </c>
      <c r="B54" s="17" t="s">
        <v>28</v>
      </c>
      <c r="C54" s="19" t="s">
        <v>36</v>
      </c>
      <c r="D54" s="6" t="s">
        <v>11</v>
      </c>
      <c r="E54" s="5">
        <f>F54+G54+H54</f>
        <v>0</v>
      </c>
      <c r="F54" s="5"/>
      <c r="G54" s="5"/>
      <c r="H54" s="5"/>
      <c r="I54" s="4"/>
    </row>
    <row r="55" spans="1:9" ht="34.5" customHeight="1">
      <c r="A55" s="16"/>
      <c r="B55" s="17"/>
      <c r="C55" s="18"/>
      <c r="D55" s="6" t="s">
        <v>12</v>
      </c>
      <c r="E55" s="5">
        <f>F55+G55+H55</f>
        <v>15266691</v>
      </c>
      <c r="F55" s="5">
        <v>4742283</v>
      </c>
      <c r="G55" s="5">
        <v>5648319</v>
      </c>
      <c r="H55" s="5">
        <v>4876089</v>
      </c>
      <c r="I55" s="4"/>
    </row>
    <row r="56" spans="1:9" ht="31.5">
      <c r="A56" s="16"/>
      <c r="B56" s="17"/>
      <c r="C56" s="18"/>
      <c r="D56" s="6" t="s">
        <v>13</v>
      </c>
      <c r="E56" s="5"/>
      <c r="F56" s="5"/>
      <c r="G56" s="5"/>
      <c r="H56" s="5"/>
      <c r="I56" s="4"/>
    </row>
    <row r="57" spans="1:9" ht="51" customHeight="1">
      <c r="A57" s="16"/>
      <c r="B57" s="17"/>
      <c r="C57" s="18"/>
      <c r="D57" s="6" t="s">
        <v>14</v>
      </c>
      <c r="E57" s="5">
        <f>E54+E55+E56</f>
        <v>15266691</v>
      </c>
      <c r="F57" s="5">
        <f>F54+F55+F56</f>
        <v>4742283</v>
      </c>
      <c r="G57" s="5">
        <f>G54+G55+G56</f>
        <v>5648319</v>
      </c>
      <c r="H57" s="5">
        <f>H54+H55+H56</f>
        <v>4876089</v>
      </c>
      <c r="I57" s="4"/>
    </row>
    <row r="58" spans="1:9" ht="31.5">
      <c r="A58" s="16">
        <v>14</v>
      </c>
      <c r="B58" s="20" t="s">
        <v>29</v>
      </c>
      <c r="C58" s="21" t="s">
        <v>39</v>
      </c>
      <c r="D58" s="12" t="s">
        <v>11</v>
      </c>
      <c r="E58" s="13">
        <f>F58+G58+H58</f>
        <v>150000</v>
      </c>
      <c r="F58" s="13">
        <v>50000</v>
      </c>
      <c r="G58" s="13">
        <v>50000</v>
      </c>
      <c r="H58" s="13">
        <v>50000</v>
      </c>
      <c r="I58" s="14"/>
    </row>
    <row r="59" spans="1:9" ht="32.25" customHeight="1">
      <c r="A59" s="16"/>
      <c r="B59" s="20"/>
      <c r="C59" s="21"/>
      <c r="D59" s="12" t="s">
        <v>12</v>
      </c>
      <c r="E59" s="13"/>
      <c r="F59" s="13"/>
      <c r="G59" s="13"/>
      <c r="H59" s="13"/>
      <c r="I59" s="14"/>
    </row>
    <row r="60" spans="1:9" ht="31.5">
      <c r="A60" s="16"/>
      <c r="B60" s="20"/>
      <c r="C60" s="21"/>
      <c r="D60" s="12" t="s">
        <v>13</v>
      </c>
      <c r="E60" s="13"/>
      <c r="F60" s="13"/>
      <c r="G60" s="13"/>
      <c r="H60" s="13"/>
      <c r="I60" s="14"/>
    </row>
    <row r="61" spans="1:9" ht="15.75">
      <c r="A61" s="16"/>
      <c r="B61" s="20"/>
      <c r="C61" s="21"/>
      <c r="D61" s="12" t="s">
        <v>14</v>
      </c>
      <c r="E61" s="13">
        <f>E58+E59+E60</f>
        <v>150000</v>
      </c>
      <c r="F61" s="13">
        <f>F58+F59+F60</f>
        <v>50000</v>
      </c>
      <c r="G61" s="13">
        <f>G58+G59+G60</f>
        <v>50000</v>
      </c>
      <c r="H61" s="13">
        <f>H58+H59+H60</f>
        <v>50000</v>
      </c>
      <c r="I61" s="14"/>
    </row>
    <row r="62" spans="1:9" ht="31.5">
      <c r="A62" s="16">
        <v>15</v>
      </c>
      <c r="B62" s="17" t="s">
        <v>30</v>
      </c>
      <c r="C62" s="19" t="s">
        <v>38</v>
      </c>
      <c r="D62" s="6" t="s">
        <v>11</v>
      </c>
      <c r="E62" s="5">
        <f>F62+G62+H62</f>
        <v>81000</v>
      </c>
      <c r="F62" s="5">
        <v>27000</v>
      </c>
      <c r="G62" s="5">
        <v>27000</v>
      </c>
      <c r="H62" s="5">
        <v>27000</v>
      </c>
      <c r="I62" s="4"/>
    </row>
    <row r="63" spans="1:9" ht="30.75" customHeight="1">
      <c r="A63" s="16"/>
      <c r="B63" s="17"/>
      <c r="C63" s="19"/>
      <c r="D63" s="6" t="s">
        <v>12</v>
      </c>
      <c r="E63" s="5"/>
      <c r="F63" s="5"/>
      <c r="G63" s="5"/>
      <c r="H63" s="5"/>
      <c r="I63" s="4"/>
    </row>
    <row r="64" spans="1:9" ht="31.5">
      <c r="A64" s="16"/>
      <c r="B64" s="17"/>
      <c r="C64" s="19"/>
      <c r="D64" s="6" t="s">
        <v>13</v>
      </c>
      <c r="E64" s="5"/>
      <c r="F64" s="5"/>
      <c r="G64" s="5"/>
      <c r="H64" s="5"/>
      <c r="I64" s="4"/>
    </row>
    <row r="65" spans="1:9" ht="15.75">
      <c r="A65" s="16"/>
      <c r="B65" s="17"/>
      <c r="C65" s="19"/>
      <c r="D65" s="6" t="s">
        <v>14</v>
      </c>
      <c r="E65" s="5">
        <f>E62+E63+E64</f>
        <v>81000</v>
      </c>
      <c r="F65" s="5">
        <f>F62+F63+F64</f>
        <v>27000</v>
      </c>
      <c r="G65" s="5">
        <f>G62+G63+G64</f>
        <v>27000</v>
      </c>
      <c r="H65" s="5">
        <f>H62+H63+H64</f>
        <v>27000</v>
      </c>
      <c r="I65" s="4"/>
    </row>
    <row r="66" spans="1:9" ht="31.5">
      <c r="A66" s="16">
        <v>16</v>
      </c>
      <c r="B66" s="17" t="s">
        <v>31</v>
      </c>
      <c r="C66" s="19" t="s">
        <v>37</v>
      </c>
      <c r="D66" s="6" t="s">
        <v>11</v>
      </c>
      <c r="E66" s="5">
        <f>F66+G66+H66</f>
        <v>16416000</v>
      </c>
      <c r="F66" s="5">
        <v>5842000</v>
      </c>
      <c r="G66" s="5">
        <v>5357000</v>
      </c>
      <c r="H66" s="5">
        <v>5217000</v>
      </c>
      <c r="I66" s="4"/>
    </row>
    <row r="67" spans="1:9" ht="33.75" customHeight="1">
      <c r="A67" s="16"/>
      <c r="B67" s="17"/>
      <c r="C67" s="19"/>
      <c r="D67" s="6" t="s">
        <v>12</v>
      </c>
      <c r="E67" s="5"/>
      <c r="F67" s="5"/>
      <c r="G67" s="5"/>
      <c r="H67" s="5"/>
      <c r="I67" s="4"/>
    </row>
    <row r="68" spans="1:9" ht="31.5">
      <c r="A68" s="16"/>
      <c r="B68" s="17"/>
      <c r="C68" s="19"/>
      <c r="D68" s="6" t="s">
        <v>13</v>
      </c>
      <c r="E68" s="5"/>
      <c r="F68" s="5"/>
      <c r="G68" s="5"/>
      <c r="H68" s="5"/>
      <c r="I68" s="4"/>
    </row>
    <row r="69" spans="1:9" ht="25.5" customHeight="1">
      <c r="A69" s="16"/>
      <c r="B69" s="17"/>
      <c r="C69" s="19"/>
      <c r="D69" s="6" t="s">
        <v>14</v>
      </c>
      <c r="E69" s="5">
        <f>E66+E67+E68</f>
        <v>16416000</v>
      </c>
      <c r="F69" s="5">
        <f>F66+F67+F68</f>
        <v>5842000</v>
      </c>
      <c r="G69" s="5">
        <f>G66+G67+G68</f>
        <v>5357000</v>
      </c>
      <c r="H69" s="5">
        <f>H66+H67+H68</f>
        <v>5217000</v>
      </c>
      <c r="I69" s="4"/>
    </row>
    <row r="70" spans="1:9" ht="31.5">
      <c r="A70" s="16">
        <v>17</v>
      </c>
      <c r="B70" s="17" t="s">
        <v>32</v>
      </c>
      <c r="C70" s="19" t="s">
        <v>34</v>
      </c>
      <c r="D70" s="6" t="s">
        <v>11</v>
      </c>
      <c r="E70" s="5">
        <f>F70+G70+H70</f>
        <v>1717000</v>
      </c>
      <c r="F70" s="5">
        <v>611000</v>
      </c>
      <c r="G70" s="5">
        <v>560000</v>
      </c>
      <c r="H70" s="5">
        <v>546000</v>
      </c>
      <c r="I70" s="4"/>
    </row>
    <row r="71" spans="1:9" ht="35.25" customHeight="1">
      <c r="A71" s="16"/>
      <c r="B71" s="17"/>
      <c r="C71" s="18"/>
      <c r="D71" s="6" t="s">
        <v>12</v>
      </c>
      <c r="E71" s="5"/>
      <c r="F71" s="5"/>
      <c r="G71" s="5"/>
      <c r="H71" s="5"/>
      <c r="I71" s="4"/>
    </row>
    <row r="72" spans="1:9" ht="34.5" customHeight="1">
      <c r="A72" s="16"/>
      <c r="B72" s="17"/>
      <c r="C72" s="18"/>
      <c r="D72" s="6" t="s">
        <v>13</v>
      </c>
      <c r="E72" s="5"/>
      <c r="F72" s="5"/>
      <c r="G72" s="5"/>
      <c r="H72" s="5"/>
      <c r="I72" s="4"/>
    </row>
    <row r="73" spans="1:9" ht="25.5" customHeight="1">
      <c r="A73" s="16"/>
      <c r="B73" s="17"/>
      <c r="C73" s="18"/>
      <c r="D73" s="6" t="s">
        <v>14</v>
      </c>
      <c r="E73" s="5">
        <f>E70+E71+E72</f>
        <v>1717000</v>
      </c>
      <c r="F73" s="5">
        <f>F70+F71+F72</f>
        <v>611000</v>
      </c>
      <c r="G73" s="5">
        <f>G70+G71+G72</f>
        <v>560000</v>
      </c>
      <c r="H73" s="5">
        <f>H70+H71+H72</f>
        <v>546000</v>
      </c>
      <c r="I73" s="4"/>
    </row>
    <row r="74" spans="1:9" ht="16.5" customHeight="1">
      <c r="A74" s="16">
        <v>18</v>
      </c>
      <c r="B74" s="17" t="s">
        <v>33</v>
      </c>
      <c r="C74" s="18"/>
      <c r="D74" s="6" t="s">
        <v>11</v>
      </c>
      <c r="E74" s="5">
        <f>E6+E10+E14+E18+E22+E26+E30+E34+E38+E42+E46+E50+E54+E58+E62+E66+E70</f>
        <v>157491500</v>
      </c>
      <c r="F74" s="5">
        <f>F6+F10+F14+F18+F22+F26+F30+F34+F38+F42+F46+F50+F54+F58+F62+F66+F70</f>
        <v>56582700</v>
      </c>
      <c r="G74" s="5">
        <f>G6+G10+G14+G18+G22+G26+G30+G34+G38+G42+G46+G50+G54+G58+G62+G66+G70</f>
        <v>51872600</v>
      </c>
      <c r="H74" s="5">
        <f>H6+H10+H14+H18+H22+H26+H30+H34+H38+H42+H46+H50+H54+H58+H62+H66+H70</f>
        <v>49036200</v>
      </c>
      <c r="I74" s="4"/>
    </row>
    <row r="75" spans="1:9" ht="15.75" customHeight="1">
      <c r="A75" s="16"/>
      <c r="B75" s="17"/>
      <c r="C75" s="18"/>
      <c r="D75" s="6" t="s">
        <v>12</v>
      </c>
      <c r="E75" s="5">
        <f aca="true" t="shared" si="0" ref="E75:H76">E7+E11+E15+E19+E23+E27+E31+E35+E39+E43+E47+E51+E55+E59+E63+E67+E71</f>
        <v>334363755</v>
      </c>
      <c r="F75" s="5">
        <f t="shared" si="0"/>
        <v>111107971</v>
      </c>
      <c r="G75" s="5">
        <f t="shared" si="0"/>
        <v>112014007</v>
      </c>
      <c r="H75" s="5">
        <f t="shared" si="0"/>
        <v>111241777</v>
      </c>
      <c r="I75" s="4"/>
    </row>
    <row r="76" spans="1:9" ht="20.25" customHeight="1">
      <c r="A76" s="16"/>
      <c r="B76" s="17"/>
      <c r="C76" s="18"/>
      <c r="D76" s="6" t="s">
        <v>13</v>
      </c>
      <c r="E76" s="5">
        <f t="shared" si="0"/>
        <v>17811500</v>
      </c>
      <c r="F76" s="5">
        <f t="shared" si="0"/>
        <v>5470500</v>
      </c>
      <c r="G76" s="5">
        <f t="shared" si="0"/>
        <v>5870500</v>
      </c>
      <c r="H76" s="5">
        <f t="shared" si="0"/>
        <v>6470500</v>
      </c>
      <c r="I76" s="4"/>
    </row>
    <row r="77" spans="1:9" ht="15.75">
      <c r="A77" s="16"/>
      <c r="B77" s="17"/>
      <c r="C77" s="18"/>
      <c r="D77" s="6" t="s">
        <v>14</v>
      </c>
      <c r="E77" s="5">
        <f>E74+E75+E76</f>
        <v>509666755</v>
      </c>
      <c r="F77" s="5">
        <f>F74+F75+F76</f>
        <v>173161171</v>
      </c>
      <c r="G77" s="5">
        <f>G74+G75+G76</f>
        <v>169757107</v>
      </c>
      <c r="H77" s="5">
        <f>H74+H75+H76</f>
        <v>166748477</v>
      </c>
      <c r="I77" s="4"/>
    </row>
    <row r="79" spans="4:9" ht="15.75">
      <c r="D79" s="7" t="s">
        <v>42</v>
      </c>
      <c r="E79" s="8"/>
      <c r="F79" s="8">
        <v>167690671</v>
      </c>
      <c r="G79" s="9">
        <v>163886607</v>
      </c>
      <c r="H79" s="9">
        <v>160277977</v>
      </c>
      <c r="I79" s="8"/>
    </row>
    <row r="80" spans="4:9" ht="12.75">
      <c r="D80" s="8"/>
      <c r="E80" s="8"/>
      <c r="F80" s="10">
        <f>F77-F79-F12-F16-F20</f>
        <v>0</v>
      </c>
      <c r="G80" s="10">
        <f>G77-G79-G12-G16-G20</f>
        <v>0</v>
      </c>
      <c r="H80" s="10">
        <f>H77-H79-H12-H16-H20</f>
        <v>0</v>
      </c>
      <c r="I80" s="8"/>
    </row>
    <row r="81" spans="6:8" ht="12.75">
      <c r="F81" s="11">
        <f>F77-F79</f>
        <v>5470500</v>
      </c>
      <c r="G81" s="11">
        <f>G77-G79</f>
        <v>5870500</v>
      </c>
      <c r="H81" s="11">
        <f>H77-H79</f>
        <v>6470500</v>
      </c>
    </row>
  </sheetData>
  <mergeCells count="60">
    <mergeCell ref="A30:A33"/>
    <mergeCell ref="B30:B33"/>
    <mergeCell ref="C30:C33"/>
    <mergeCell ref="A34:A37"/>
    <mergeCell ref="B34:B37"/>
    <mergeCell ref="C34:C37"/>
    <mergeCell ref="C22:C25"/>
    <mergeCell ref="A22:A25"/>
    <mergeCell ref="A26:A29"/>
    <mergeCell ref="B26:B29"/>
    <mergeCell ref="C26:C29"/>
    <mergeCell ref="E3:I3"/>
    <mergeCell ref="A3:A4"/>
    <mergeCell ref="B3:B4"/>
    <mergeCell ref="C3:C4"/>
    <mergeCell ref="D3:D4"/>
    <mergeCell ref="A6:A9"/>
    <mergeCell ref="A10:A13"/>
    <mergeCell ref="B10:B13"/>
    <mergeCell ref="C10:C13"/>
    <mergeCell ref="C6:C9"/>
    <mergeCell ref="B6:B9"/>
    <mergeCell ref="A38:A41"/>
    <mergeCell ref="B38:B41"/>
    <mergeCell ref="C38:C41"/>
    <mergeCell ref="A14:A17"/>
    <mergeCell ref="B14:B17"/>
    <mergeCell ref="C14:C17"/>
    <mergeCell ref="A18:A21"/>
    <mergeCell ref="B18:B21"/>
    <mergeCell ref="C18:C21"/>
    <mergeCell ref="B22:B25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1:I1"/>
    <mergeCell ref="A74:A77"/>
    <mergeCell ref="B74:B77"/>
    <mergeCell ref="C74:C77"/>
    <mergeCell ref="A66:A69"/>
    <mergeCell ref="B66:B69"/>
    <mergeCell ref="C66:C69"/>
    <mergeCell ref="A70:A73"/>
    <mergeCell ref="B70:B73"/>
    <mergeCell ref="C70:C7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2013-12-24T12:45:03Z</cp:lastPrinted>
  <dcterms:created xsi:type="dcterms:W3CDTF">2013-11-12T14:16:54Z</dcterms:created>
  <dcterms:modified xsi:type="dcterms:W3CDTF">2014-09-22T10:26:47Z</dcterms:modified>
  <cp:category/>
  <cp:version/>
  <cp:contentType/>
  <cp:contentStatus/>
</cp:coreProperties>
</file>